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tc={57749763-46FC-4332-AEBC-A5D62329AB26}</author>
    <author>tc={B10ABA73-3CDB-4C54-B746-A17323FD9B6F}</author>
    <author>tc={CAFC6E21-F73C-4A98-ABD7-330EB0FC3BC3}</author>
    <author>tc={371804E5-F720-4F31-8C72-633168236999}</author>
    <author>tc={0DE3D3B6-8521-41CF-A809-2C6BF11ED595}</author>
    <author>tc={B4338BB6-F293-4D69-BE61-881A92FE2F9F}</author>
    <author>tc={D1624B71-F1F7-4C7F-8365-447F9D44D57B}</author>
    <author>tc={777B051B-552B-4AFF-B1A2-8A628E977B04}</author>
    <author>tc={69A1B400-E6B7-49D1-8C5B-AC8BDD052EE1}</author>
  </authors>
  <commentList>
    <comment ref="D8" authorId="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李亚子25年度一次性补贴3万元；调整薪酬办法后费用调增。</t>
        </r>
      </text>
    </comment>
    <comment ref="D9" authorId="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临聘人员4000*5=20000；档案盒、增加文件柜20000.</t>
        </r>
      </text>
    </comment>
    <comment ref="D10" authorId="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优秀工程和羽毛球赛两会均摊，新增专场招聘会费用5万元。</t>
        </r>
      </text>
    </comment>
    <comment ref="D11" authorId="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26年新增换届选举大会费用10万（预）</t>
        </r>
      </text>
    </comment>
    <comment ref="D13" authorId="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9677.58*12；预估2025年度局待摊费用10万</t>
        </r>
      </text>
    </comment>
    <comment ref="D17" authorId="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拟聘熟悉民间非营利性会计制度的会计师事务所开展年度审计。</t>
        </r>
      </text>
    </comment>
    <comment ref="D19" authorId="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月餐贴约3000*12</t>
        </r>
      </text>
    </comment>
    <comment ref="D21" authorId="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物业费2250*12；</t>
        </r>
      </text>
    </comment>
    <comment ref="D22" authorId="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月摊约电费3000*12</t>
        </r>
      </text>
    </comment>
  </commentList>
</comments>
</file>

<file path=xl/sharedStrings.xml><?xml version="1.0" encoding="utf-8"?>
<sst xmlns="http://schemas.openxmlformats.org/spreadsheetml/2006/main" count="59" uniqueCount="50">
  <si>
    <t>四川省地理信息产业协会</t>
  </si>
  <si>
    <t>2026年度财务收支预算明细表</t>
  </si>
  <si>
    <t>类 别</t>
  </si>
  <si>
    <t>项目名称</t>
  </si>
  <si>
    <t>金额（万元）</t>
  </si>
  <si>
    <t>备 注</t>
  </si>
  <si>
    <t>25年度参考</t>
  </si>
  <si>
    <t>收 入</t>
  </si>
  <si>
    <t>会费</t>
  </si>
  <si>
    <t>（活跃会员单位约160家）</t>
  </si>
  <si>
    <t>其他收入</t>
  </si>
  <si>
    <t>银行利息、党建经费返还</t>
  </si>
  <si>
    <t>小计</t>
  </si>
  <si>
    <t>支 出</t>
  </si>
  <si>
    <t>人员经费</t>
  </si>
  <si>
    <t>2026年增加1/2人费用</t>
  </si>
  <si>
    <t>办公费</t>
  </si>
  <si>
    <r>
      <rPr>
        <sz val="10"/>
        <color theme="1"/>
        <rFont val="宋体"/>
        <charset val="134"/>
        <scheme val="minor"/>
      </rPr>
      <t>日常办公费用、</t>
    </r>
    <r>
      <rPr>
        <sz val="10"/>
        <color rgb="FFFF0000"/>
        <rFont val="宋体"/>
        <charset val="134"/>
        <scheme val="minor"/>
      </rPr>
      <t>档案室改造</t>
    </r>
  </si>
  <si>
    <t>业务活动费</t>
  </si>
  <si>
    <r>
      <rPr>
        <sz val="10"/>
        <color theme="1"/>
        <rFont val="宋体"/>
        <charset val="134"/>
        <scheme val="minor"/>
      </rPr>
      <t>创先争优（优秀工程、十佳单位、羽毛球赛、</t>
    </r>
    <r>
      <rPr>
        <sz val="10"/>
        <color rgb="FFFF0000"/>
        <rFont val="宋体"/>
        <charset val="134"/>
        <scheme val="minor"/>
      </rPr>
      <t>专场招聘会</t>
    </r>
    <r>
      <rPr>
        <sz val="10"/>
        <color theme="1"/>
        <rFont val="宋体"/>
        <charset val="134"/>
        <scheme val="minor"/>
      </rPr>
      <t>等）</t>
    </r>
  </si>
  <si>
    <t>会议费</t>
  </si>
  <si>
    <r>
      <rPr>
        <sz val="10"/>
        <color theme="1"/>
        <rFont val="宋体"/>
        <charset val="134"/>
        <scheme val="minor"/>
      </rPr>
      <t>常务理事会、理事会、会长办公会、</t>
    </r>
    <r>
      <rPr>
        <sz val="10"/>
        <color rgb="FFFF0000"/>
        <rFont val="宋体"/>
        <charset val="134"/>
        <scheme val="minor"/>
      </rPr>
      <t>会员代表大会</t>
    </r>
    <r>
      <rPr>
        <sz val="10"/>
        <color theme="1"/>
        <rFont val="宋体"/>
        <charset val="134"/>
        <scheme val="minor"/>
      </rPr>
      <t>、</t>
    </r>
    <r>
      <rPr>
        <sz val="10"/>
        <color rgb="FFFF0000"/>
        <rFont val="宋体"/>
        <charset val="134"/>
        <scheme val="minor"/>
      </rPr>
      <t>产业发展大会</t>
    </r>
  </si>
  <si>
    <t>差旅费</t>
  </si>
  <si>
    <t>参加全国各省市协会工作研讨、交流会</t>
  </si>
  <si>
    <t>房租费</t>
  </si>
  <si>
    <t>房租、待摊费用等</t>
  </si>
  <si>
    <t>通讯费</t>
  </si>
  <si>
    <t>网站维护费</t>
  </si>
  <si>
    <r>
      <t>网站优化维护费用，</t>
    </r>
    <r>
      <rPr>
        <sz val="10"/>
        <color rgb="FFFF0000"/>
        <rFont val="宋体"/>
        <charset val="134"/>
        <scheme val="minor"/>
      </rPr>
      <t>优化评奖功能及浏览速度</t>
    </r>
  </si>
  <si>
    <t>信用平台建设费</t>
  </si>
  <si>
    <t>注册测绘师试点平台</t>
  </si>
  <si>
    <t>审计费</t>
  </si>
  <si>
    <t>年度审计和换届审计</t>
  </si>
  <si>
    <t>业务接待费</t>
  </si>
  <si>
    <t>职工福利费</t>
  </si>
  <si>
    <t>餐费及体检费</t>
  </si>
  <si>
    <t>交通费</t>
  </si>
  <si>
    <t>物业费</t>
  </si>
  <si>
    <t>2250*12</t>
  </si>
  <si>
    <t>电费</t>
  </si>
  <si>
    <t>党支部活动费</t>
  </si>
  <si>
    <t>2026年协会牵头主办（学会、行管处）</t>
  </si>
  <si>
    <t>银行手续费</t>
  </si>
  <si>
    <t>其他费用</t>
  </si>
  <si>
    <t>残保金及其他</t>
  </si>
  <si>
    <t>2023年度</t>
  </si>
  <si>
    <t>2024年度</t>
  </si>
  <si>
    <t>2025年度</t>
  </si>
  <si>
    <t>均数</t>
  </si>
  <si>
    <t>公务用车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</si>
</sst>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6" workbookViewId="0">
      <selection activeCell="C19" sqref="C19"/>
    </sheetView>
  </sheetViews>
  <sheetFormatPr defaultColWidth="9" defaultRowHeight="13.5" outlineLevelCol="4"/>
  <cols>
    <col min="1" max="1" width="8.625" style="1" customWidth="1"/>
    <col min="2" max="2" width="19.5" style="7" customWidth="1"/>
    <col min="3" max="3" width="15.375" style="7" customWidth="1"/>
    <col min="4" max="4" width="34.375" style="7" customWidth="1"/>
    <col min="5" max="5" width="9" style="1"/>
  </cols>
  <sheetData>
    <row r="1" ht="48" customHeight="1" spans="1:5">
      <c r="A1" s="8" t="s">
        <v>0</v>
      </c>
      <c r="B1" s="9"/>
      <c r="C1" s="9"/>
      <c r="D1" s="10"/>
    </row>
    <row r="2" ht="48" customHeight="1" spans="1:5">
      <c r="A2" s="11" t="s">
        <v>1</v>
      </c>
      <c r="B2" s="12"/>
      <c r="C2" s="12"/>
      <c r="D2" s="13"/>
    </row>
    <row r="3" ht="36" customHeight="1" spans="1:5">
      <c r="A3" s="14" t="s">
        <v>2</v>
      </c>
      <c r="B3" s="15" t="s">
        <v>3</v>
      </c>
      <c r="C3" s="16" t="s">
        <v>4</v>
      </c>
      <c r="D3" s="15" t="s">
        <v>5</v>
      </c>
      <c r="E3" s="4" t="s">
        <v>6</v>
      </c>
    </row>
    <row r="4" ht="27" customHeight="1" spans="1:5">
      <c r="A4" s="17" t="s">
        <v>7</v>
      </c>
      <c r="B4" s="18" t="s">
        <v>8</v>
      </c>
      <c r="C4" s="19">
        <v>145</v>
      </c>
      <c r="D4" s="20" t="s">
        <v>9</v>
      </c>
      <c r="E4" s="1">
        <v>1345000</v>
      </c>
    </row>
    <row r="5" ht="27" customHeight="1" spans="1:5">
      <c r="A5" s="21"/>
      <c r="B5" s="18" t="s">
        <v>10</v>
      </c>
      <c r="C5" s="19">
        <v>0.5</v>
      </c>
      <c r="D5" s="20" t="s">
        <v>11</v>
      </c>
      <c r="E5" s="1">
        <v>5184.4</v>
      </c>
    </row>
    <row r="6" ht="27" customHeight="1" spans="1:5">
      <c r="A6" s="14"/>
      <c r="B6" s="18" t="s">
        <v>12</v>
      </c>
      <c r="C6" s="22">
        <f>SUM(C4+C5)</f>
        <v>145.5</v>
      </c>
      <c r="D6" s="20"/>
    </row>
    <row r="7" ht="27" customHeight="1" spans="1:5">
      <c r="A7" s="23"/>
      <c r="B7" s="24"/>
      <c r="C7" s="24"/>
      <c r="D7" s="25"/>
    </row>
    <row r="8" ht="27" customHeight="1" spans="1:5">
      <c r="A8" s="26" t="s">
        <v>13</v>
      </c>
      <c r="B8" s="27" t="s">
        <v>14</v>
      </c>
      <c r="C8" s="28">
        <v>50</v>
      </c>
      <c r="D8" s="20" t="s">
        <v>15</v>
      </c>
      <c r="E8" s="1">
        <v>407481.95</v>
      </c>
    </row>
    <row r="9" ht="27" customHeight="1" spans="1:5">
      <c r="A9" s="26"/>
      <c r="B9" s="27" t="s">
        <v>16</v>
      </c>
      <c r="C9" s="28">
        <v>8</v>
      </c>
      <c r="D9" s="20" t="s">
        <v>17</v>
      </c>
      <c r="E9" s="1">
        <v>46523.02</v>
      </c>
    </row>
    <row r="10" ht="27" customHeight="1" spans="1:5">
      <c r="A10" s="26"/>
      <c r="B10" s="27" t="s">
        <v>18</v>
      </c>
      <c r="C10" s="28">
        <v>15</v>
      </c>
      <c r="D10" s="20" t="s">
        <v>19</v>
      </c>
      <c r="E10" s="1">
        <v>154553.92</v>
      </c>
    </row>
    <row r="11" ht="27" customHeight="1" spans="1:5">
      <c r="A11" s="26"/>
      <c r="B11" s="27" t="s">
        <v>20</v>
      </c>
      <c r="C11" s="28">
        <v>12</v>
      </c>
      <c r="D11" s="20" t="s">
        <v>21</v>
      </c>
      <c r="E11" s="1">
        <v>24540.4</v>
      </c>
    </row>
    <row r="12" ht="27" customHeight="1" spans="1:5">
      <c r="A12" s="26"/>
      <c r="B12" s="27" t="s">
        <v>22</v>
      </c>
      <c r="C12" s="29">
        <v>6</v>
      </c>
      <c r="D12" s="20" t="s">
        <v>23</v>
      </c>
      <c r="E12" s="1">
        <v>63938.3</v>
      </c>
    </row>
    <row r="13" ht="27" customHeight="1" spans="1:5">
      <c r="A13" s="26"/>
      <c r="B13" s="27" t="s">
        <v>24</v>
      </c>
      <c r="C13" s="28">
        <v>22</v>
      </c>
      <c r="D13" s="20" t="s">
        <v>25</v>
      </c>
      <c r="E13" s="1">
        <v>158065.48</v>
      </c>
    </row>
    <row r="14" ht="27" customHeight="1" spans="1:5">
      <c r="A14" s="26"/>
      <c r="B14" s="27" t="s">
        <v>26</v>
      </c>
      <c r="C14" s="28">
        <v>0.6</v>
      </c>
      <c r="D14" s="20"/>
      <c r="E14" s="1">
        <v>4948.04</v>
      </c>
    </row>
    <row r="15" ht="27" customHeight="1" spans="1:5">
      <c r="A15" s="26"/>
      <c r="B15" s="27" t="s">
        <v>27</v>
      </c>
      <c r="C15" s="28">
        <v>5</v>
      </c>
      <c r="D15" s="20" t="s">
        <v>28</v>
      </c>
      <c r="E15" s="1">
        <v>11000</v>
      </c>
    </row>
    <row r="16" ht="27" customHeight="1" spans="1:5">
      <c r="A16" s="26"/>
      <c r="B16" s="27" t="s">
        <v>29</v>
      </c>
      <c r="C16" s="30">
        <v>5</v>
      </c>
      <c r="D16" s="20" t="s">
        <v>30</v>
      </c>
    </row>
    <row r="17" ht="27" customHeight="1" spans="1:5">
      <c r="A17" s="26"/>
      <c r="B17" s="27" t="s">
        <v>31</v>
      </c>
      <c r="C17" s="28">
        <v>1.5</v>
      </c>
      <c r="D17" s="20" t="s">
        <v>32</v>
      </c>
      <c r="E17" s="1">
        <v>3300</v>
      </c>
    </row>
    <row r="18" ht="27" customHeight="1" spans="1:5">
      <c r="A18" s="26"/>
      <c r="B18" s="27" t="s">
        <v>33</v>
      </c>
      <c r="C18" s="28">
        <v>1</v>
      </c>
      <c r="D18" s="20"/>
      <c r="E18" s="1">
        <v>6354.44</v>
      </c>
    </row>
    <row r="19" ht="27" customHeight="1" spans="1:5">
      <c r="A19" s="26"/>
      <c r="B19" s="27" t="s">
        <v>34</v>
      </c>
      <c r="C19" s="28">
        <v>4.5</v>
      </c>
      <c r="D19" s="20" t="s">
        <v>35</v>
      </c>
      <c r="E19" s="1">
        <v>15707</v>
      </c>
    </row>
    <row r="20" ht="27" customHeight="1" spans="1:5">
      <c r="A20" s="26"/>
      <c r="B20" s="27" t="s">
        <v>36</v>
      </c>
      <c r="C20" s="28">
        <v>0.5</v>
      </c>
      <c r="D20" s="20"/>
      <c r="E20" s="1">
        <v>297.28</v>
      </c>
    </row>
    <row r="21" ht="27" customHeight="1" spans="1:5">
      <c r="A21" s="26"/>
      <c r="B21" s="27" t="s">
        <v>37</v>
      </c>
      <c r="C21" s="28">
        <v>2.8</v>
      </c>
      <c r="D21" s="20" t="s">
        <v>38</v>
      </c>
      <c r="E21" s="1">
        <v>11253</v>
      </c>
    </row>
    <row r="22" ht="27" customHeight="1" spans="1:5">
      <c r="A22" s="26"/>
      <c r="B22" s="27" t="s">
        <v>39</v>
      </c>
      <c r="C22" s="28">
        <v>3.6</v>
      </c>
      <c r="D22" s="20"/>
    </row>
    <row r="23" ht="27" customHeight="1" spans="1:5">
      <c r="A23" s="26"/>
      <c r="B23" s="18" t="s">
        <v>40</v>
      </c>
      <c r="C23" s="28">
        <v>0.5</v>
      </c>
      <c r="D23" s="20" t="s">
        <v>41</v>
      </c>
    </row>
    <row r="24" ht="27" customHeight="1" spans="1:5">
      <c r="A24" s="26"/>
      <c r="B24" s="18" t="s">
        <v>42</v>
      </c>
      <c r="C24" s="28">
        <v>0.2</v>
      </c>
      <c r="D24" s="20"/>
      <c r="E24" s="1">
        <v>1166</v>
      </c>
    </row>
    <row r="25" ht="27" customHeight="1" spans="1:5">
      <c r="A25" s="26"/>
      <c r="B25" s="18" t="s">
        <v>43</v>
      </c>
      <c r="C25" s="28">
        <v>2</v>
      </c>
      <c r="D25" s="20" t="s">
        <v>44</v>
      </c>
    </row>
    <row r="26" ht="27" customHeight="1" spans="1:5">
      <c r="A26" s="26"/>
      <c r="B26" s="18" t="s">
        <v>12</v>
      </c>
      <c r="C26" s="28">
        <f>SUM(C8:C25)</f>
        <v>140.2</v>
      </c>
      <c r="D26" s="20"/>
    </row>
    <row r="27" ht="36" customHeight="1"/>
    <row r="28" ht="36" customHeight="1" spans="1:5">
      <c r="A28"/>
      <c r="B28"/>
      <c r="C28"/>
      <c r="D28" s="31"/>
    </row>
    <row r="29" ht="36" customHeight="1" spans="1:5">
      <c r="A29"/>
      <c r="B29"/>
      <c r="C29"/>
      <c r="D29" s="31"/>
    </row>
    <row r="30" ht="36" customHeight="1" spans="1:5">
      <c r="A30"/>
      <c r="B30"/>
      <c r="C30"/>
      <c r="D30" s="31"/>
    </row>
    <row r="31" ht="36" customHeight="1" spans="1:5">
      <c r="A31"/>
      <c r="B31"/>
      <c r="C31"/>
      <c r="D31" s="31"/>
    </row>
    <row r="32" ht="36" customHeight="1" spans="1:5">
      <c r="A32"/>
      <c r="B32"/>
      <c r="C32"/>
      <c r="D32" s="31"/>
    </row>
  </sheetData>
  <mergeCells count="5">
    <mergeCell ref="A1:D1"/>
    <mergeCell ref="A2:D2"/>
    <mergeCell ref="A7:D7"/>
    <mergeCell ref="A4:A6"/>
    <mergeCell ref="A8:A26"/>
  </mergeCells>
  <printOptions horizontalCentered="1"/>
  <pageMargins left="0.708661417322835" right="0.708661417322835" top="0.511811023622047" bottom="0.118110236220472" header="0.31496062992126" footer="0.31496062992126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I27" sqref="I27"/>
    </sheetView>
  </sheetViews>
  <sheetFormatPr defaultColWidth="9" defaultRowHeight="13.5" outlineLevelRow="3"/>
  <cols>
    <col min="1" max="1" width="5.625" style="1" customWidth="1"/>
    <col min="2" max="3" width="12.625" customWidth="1"/>
    <col min="4" max="4" width="5.625" customWidth="1"/>
    <col min="5" max="6" width="12.625" customWidth="1"/>
    <col min="7" max="7" width="5.625" customWidth="1"/>
    <col min="8" max="9" width="12.625" customWidth="1"/>
    <col min="10" max="10" width="10.5" customWidth="1"/>
  </cols>
  <sheetData>
    <row r="1" ht="33" customHeight="1" spans="1:11">
      <c r="A1" s="2" t="s">
        <v>45</v>
      </c>
      <c r="B1" s="3"/>
      <c r="C1" s="3"/>
      <c r="D1" s="2" t="s">
        <v>46</v>
      </c>
      <c r="E1" s="3"/>
      <c r="F1" s="3"/>
      <c r="G1" s="2" t="s">
        <v>47</v>
      </c>
      <c r="H1" s="3"/>
      <c r="I1" s="3"/>
      <c r="K1" s="4" t="s">
        <v>48</v>
      </c>
    </row>
    <row r="2" ht="33" customHeight="1" spans="1:11">
      <c r="A2" s="2">
        <v>1</v>
      </c>
      <c r="B2" s="2" t="s">
        <v>22</v>
      </c>
      <c r="C2" s="5">
        <v>57127.5</v>
      </c>
      <c r="D2" s="2">
        <v>1</v>
      </c>
      <c r="E2" s="2" t="s">
        <v>22</v>
      </c>
      <c r="F2" s="5">
        <v>38639</v>
      </c>
      <c r="G2" s="2">
        <v>1</v>
      </c>
      <c r="H2" s="2" t="s">
        <v>22</v>
      </c>
      <c r="I2" s="5">
        <v>63938.3</v>
      </c>
      <c r="J2" s="6">
        <f ca="1">SUM(C2:F2:I2)</f>
        <v>159706.8</v>
      </c>
      <c r="K2">
        <f ca="1">SUM(J2/3)</f>
        <v>53235.6</v>
      </c>
    </row>
    <row r="3" ht="33" customHeight="1" spans="1:11">
      <c r="A3" s="3">
        <v>2</v>
      </c>
      <c r="B3" s="2" t="s">
        <v>33</v>
      </c>
      <c r="C3" s="5">
        <v>10442</v>
      </c>
      <c r="D3" s="3">
        <v>2</v>
      </c>
      <c r="E3" s="2" t="s">
        <v>33</v>
      </c>
      <c r="F3" s="5">
        <v>6883</v>
      </c>
      <c r="G3" s="3">
        <v>2</v>
      </c>
      <c r="H3" s="2" t="s">
        <v>33</v>
      </c>
      <c r="I3" s="5">
        <v>6354.44</v>
      </c>
      <c r="J3" s="6">
        <f ca="1">SUM(C3:F3:I3)</f>
        <v>23683.44</v>
      </c>
      <c r="K3">
        <f ca="1">SUM(J3/3)</f>
        <v>7894.48</v>
      </c>
    </row>
    <row r="4" ht="33" customHeight="1" spans="1:11">
      <c r="A4" s="3">
        <v>3</v>
      </c>
      <c r="B4" s="2" t="s">
        <v>49</v>
      </c>
      <c r="C4" s="5">
        <v>0</v>
      </c>
      <c r="D4" s="3">
        <v>3</v>
      </c>
      <c r="E4" s="2" t="s">
        <v>49</v>
      </c>
      <c r="F4" s="5">
        <v>0</v>
      </c>
      <c r="G4" s="3">
        <v>3</v>
      </c>
      <c r="H4" s="2" t="s">
        <v>49</v>
      </c>
      <c r="I4" s="5">
        <v>0</v>
      </c>
      <c r="K4">
        <v>0</v>
      </c>
    </row>
  </sheetData>
  <mergeCells count="3">
    <mergeCell ref="A1:C1"/>
    <mergeCell ref="D1:F1"/>
    <mergeCell ref="G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赵永建</dc:creator>
  <cp:lastModifiedBy>荣山</cp:lastModifiedBy>
  <dcterms:created xsi:type="dcterms:W3CDTF">2018-01-12T02:12:00Z</dcterms:created>
  <cp:lastPrinted>2026-01-15T01:46:00Z</cp:lastPrinted>
  <dcterms:modified xsi:type="dcterms:W3CDTF">2026-01-15T08:15:06Z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8D1F5DFA7D134E59BBED0BBA69F1129E_13</vt:lpwstr>
  </property>
  <property fmtid="{D5CDD505-2E9C-101B-9397-08002B2CF9AE}" pid="4" name="CalculationRule">
    <vt:i4>0</vt:i4>
  </property>
</Properties>
</file>